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istrator\Desktop\2017.7.24.(인계자 정승일-인수자 한종근)\2019학년도\2019학년도 통계분석보고서\2019학년도 통계분석 보고서\"/>
    </mc:Choice>
  </mc:AlternateContent>
  <bookViews>
    <workbookView xWindow="0" yWindow="0" windowWidth="28710" windowHeight="12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J65" i="1" s="1"/>
  <c r="I56" i="1"/>
  <c r="H56" i="1"/>
  <c r="G56" i="1"/>
  <c r="F56" i="1"/>
  <c r="E56" i="1"/>
  <c r="D56" i="1"/>
  <c r="C56" i="1"/>
  <c r="C65" i="1" s="1"/>
  <c r="K65" i="1"/>
  <c r="I65" i="1"/>
  <c r="H65" i="1"/>
  <c r="N64" i="1"/>
  <c r="N65" i="1" s="1"/>
  <c r="M64" i="1"/>
  <c r="M65" i="1" s="1"/>
  <c r="L64" i="1"/>
  <c r="L65" i="1" s="1"/>
  <c r="K64" i="1"/>
  <c r="J64" i="1"/>
  <c r="I64" i="1"/>
  <c r="H64" i="1"/>
  <c r="G64" i="1"/>
  <c r="G65" i="1" s="1"/>
  <c r="F64" i="1"/>
  <c r="F65" i="1" s="1"/>
  <c r="E64" i="1"/>
  <c r="E65" i="1" s="1"/>
  <c r="D64" i="1"/>
  <c r="D65" i="1" s="1"/>
  <c r="C64" i="1"/>
  <c r="N48" i="1"/>
  <c r="M48" i="1"/>
  <c r="L48" i="1"/>
  <c r="K48" i="1"/>
  <c r="J48" i="1"/>
  <c r="I48" i="1"/>
  <c r="H48" i="1"/>
  <c r="G48" i="1"/>
  <c r="F48" i="1"/>
  <c r="E48" i="1"/>
  <c r="D48" i="1"/>
  <c r="C48" i="1"/>
  <c r="N36" i="1"/>
  <c r="M36" i="1"/>
  <c r="L36" i="1"/>
  <c r="K36" i="1"/>
  <c r="J36" i="1"/>
  <c r="I36" i="1"/>
  <c r="H36" i="1"/>
  <c r="G36" i="1"/>
  <c r="F36" i="1"/>
  <c r="E36" i="1"/>
  <c r="D36" i="1"/>
  <c r="C36" i="1"/>
  <c r="N27" i="1"/>
  <c r="M27" i="1"/>
  <c r="L27" i="1"/>
  <c r="K27" i="1"/>
  <c r="J27" i="1"/>
  <c r="I27" i="1"/>
  <c r="H27" i="1"/>
  <c r="G27" i="1"/>
  <c r="F27" i="1"/>
  <c r="E27" i="1"/>
  <c r="D27" i="1"/>
  <c r="C27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<sst xmlns="http://schemas.openxmlformats.org/spreadsheetml/2006/main" count="158" uniqueCount="73">
  <si>
    <t>인문대학</t>
  </si>
  <si>
    <t>국어국문학과</t>
  </si>
  <si>
    <t>영어영문학과</t>
  </si>
  <si>
    <t>미디어문화학과</t>
  </si>
  <si>
    <t>동아시아학부 일어일문학전공</t>
  </si>
  <si>
    <t>동아시아학부 중어중문학전공</t>
  </si>
  <si>
    <t>역사철학부 역사전공</t>
  </si>
  <si>
    <t>역사철학부 철학전공</t>
  </si>
  <si>
    <t>예술대학</t>
  </si>
  <si>
    <t>미술학과</t>
  </si>
  <si>
    <t>산업디자인학과</t>
  </si>
  <si>
    <t>음악과</t>
  </si>
  <si>
    <t>음악과(피아노)</t>
  </si>
  <si>
    <t>음악과(성악)</t>
  </si>
  <si>
    <t>음악과(작곡)</t>
  </si>
  <si>
    <t>음악과(관현악)</t>
  </si>
  <si>
    <t>사회과학대학</t>
  </si>
  <si>
    <t>행정경제학부</t>
  </si>
  <si>
    <t>법학과</t>
  </si>
  <si>
    <t>경영학과</t>
  </si>
  <si>
    <t>회계학과</t>
  </si>
  <si>
    <t>무역학과</t>
  </si>
  <si>
    <t>사회복지학과</t>
  </si>
  <si>
    <t>물류학과</t>
  </si>
  <si>
    <t>자연과학대학</t>
  </si>
  <si>
    <t>수학과</t>
  </si>
  <si>
    <t>물리학과</t>
  </si>
  <si>
    <t>화학과</t>
  </si>
  <si>
    <t>생물학과</t>
  </si>
  <si>
    <t>아동가족학과</t>
  </si>
  <si>
    <t>의류학과</t>
  </si>
  <si>
    <t>간호학과</t>
  </si>
  <si>
    <t>체육학과</t>
  </si>
  <si>
    <t>공과대학</t>
  </si>
  <si>
    <t>전자공학과</t>
  </si>
  <si>
    <t>전기공학과</t>
  </si>
  <si>
    <t>토목공학과</t>
  </si>
  <si>
    <t>환경공학과</t>
  </si>
  <si>
    <t>신소재공학과</t>
  </si>
  <si>
    <t>나노화학공학과</t>
  </si>
  <si>
    <t>컴퓨터정보통신공학부 컴퓨터정보공학전공</t>
  </si>
  <si>
    <t>컴퓨터정보통신공학부 정보통신공학전공</t>
  </si>
  <si>
    <t>IT정보제어공학부 정보제어공학전공</t>
  </si>
  <si>
    <t>IT정보제어공학부 IT융합통신공학전공</t>
  </si>
  <si>
    <t>조선해양공학과</t>
  </si>
  <si>
    <t>산학융합공과대학</t>
  </si>
  <si>
    <t>기계융합시스템공학부 미래형자동차공학전공</t>
  </si>
  <si>
    <t>기계융합시스템공학부 기계에너지공학전공</t>
  </si>
  <si>
    <t>기계융합시스템공학부 기계공학전공</t>
  </si>
  <si>
    <t>건축·해양건설융합공학부</t>
  </si>
  <si>
    <t>공간디자인융합기술학과</t>
  </si>
  <si>
    <t>융합기술창업학과</t>
  </si>
  <si>
    <t>소프트웨어융합공학과</t>
  </si>
  <si>
    <t>해양과학대학</t>
  </si>
  <si>
    <t>해양경찰학과</t>
  </si>
  <si>
    <t>해양생명응용과학부 해양생명과학전공</t>
  </si>
  <si>
    <t>해양생명응용과학부 해양생물공학전공</t>
  </si>
  <si>
    <t>해양생명응용과학부 해양생명의학전공</t>
  </si>
  <si>
    <t>식품생명과학부 식품영양학전공</t>
  </si>
  <si>
    <t>식품생명과학부 식품생명공학전공</t>
  </si>
  <si>
    <t>해양산업·운송과학기술학부</t>
  </si>
  <si>
    <r>
      <t>대학명</t>
    </r>
    <r>
      <rPr>
        <sz val="9"/>
        <color indexed="8"/>
        <rFont val="굴림체"/>
        <family val="3"/>
        <charset val="129"/>
      </rPr>
      <t/>
    </r>
  </si>
  <si>
    <r>
      <t>모집단위</t>
    </r>
    <r>
      <rPr>
        <sz val="9"/>
        <color indexed="8"/>
        <rFont val="굴림체"/>
        <family val="3"/>
        <charset val="129"/>
      </rPr>
      <t/>
    </r>
  </si>
  <si>
    <t>최 초 합 격</t>
  </si>
  <si>
    <t/>
  </si>
  <si>
    <t>최 종 입 학</t>
  </si>
  <si>
    <t>최고점수</t>
  </si>
  <si>
    <t>평균점수</t>
  </si>
  <si>
    <t>최저점수</t>
  </si>
  <si>
    <t>점수</t>
  </si>
  <si>
    <t>등급</t>
  </si>
  <si>
    <t>소계</t>
    <phoneticPr fontId="4" type="noConversion"/>
  </si>
  <si>
    <t>총계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</si>
</sst>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#####################"/>
    <numFmt numFmtId="177" formatCode="#,##0.0"/>
    <numFmt numFmtId="178" formatCode="#,##0.0_ "/>
    <numFmt numFmtId="179" formatCode="0.0_);[Red]\(0.0\)"/>
    <numFmt numFmtId="180" formatCode="0.0_ "/>
  </numFmts>
  <fonts count="8" x14ac:knownFonts="1">
    <font>
      <sz val="11"/>
      <color indexed="8"/>
      <name val="맑은 고딕"/>
      <family val="2"/>
      <scheme val="minor"/>
    </font>
    <font>
      <sz val="11"/>
      <color rgb="FF444444"/>
      <name val="Calibri"/>
      <family val="2"/>
    </font>
    <font>
      <sz val="12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left" vertical="top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" workbookViewId="0">
      <selection activeCell="G5" sqref="G5"/>
    </sheetView>
  </sheetViews>
  <sheetFormatPr defaultRowHeight="16.5" x14ac:dyDescent="0.3"/>
  <cols>
    <col min="1" max="1" width="17.25" bestFit="1" customWidth="1"/>
    <col min="2" max="2" width="42.625" bestFit="1" customWidth="1"/>
    <col min="3" max="13" width="11.875" customWidth="1"/>
    <col min="14" max="14" width="11.125" customWidth="1"/>
  </cols>
  <sheetData>
    <row r="1" spans="1:14" ht="21" customHeight="1" x14ac:dyDescent="0.3">
      <c r="A1" s="11" t="s">
        <v>61</v>
      </c>
      <c r="B1" s="11" t="s">
        <v>62</v>
      </c>
      <c r="C1" s="11" t="s">
        <v>63</v>
      </c>
      <c r="D1" s="12" t="s">
        <v>64</v>
      </c>
      <c r="E1" s="12" t="s">
        <v>64</v>
      </c>
      <c r="F1" s="12" t="s">
        <v>64</v>
      </c>
      <c r="G1" s="12" t="s">
        <v>64</v>
      </c>
      <c r="H1" s="12" t="s">
        <v>64</v>
      </c>
      <c r="I1" s="11" t="s">
        <v>65</v>
      </c>
      <c r="J1" s="12" t="s">
        <v>64</v>
      </c>
      <c r="K1" s="12" t="s">
        <v>64</v>
      </c>
      <c r="L1" s="12" t="s">
        <v>64</v>
      </c>
      <c r="M1" s="12" t="s">
        <v>64</v>
      </c>
      <c r="N1" s="12" t="s">
        <v>64</v>
      </c>
    </row>
    <row r="2" spans="1:14" ht="18" customHeight="1" x14ac:dyDescent="0.3">
      <c r="A2" s="12" t="s">
        <v>64</v>
      </c>
      <c r="B2" s="12" t="s">
        <v>64</v>
      </c>
      <c r="C2" s="11" t="s">
        <v>66</v>
      </c>
      <c r="D2" s="12" t="s">
        <v>64</v>
      </c>
      <c r="E2" s="11" t="s">
        <v>67</v>
      </c>
      <c r="F2" s="12" t="s">
        <v>64</v>
      </c>
      <c r="G2" s="11" t="s">
        <v>68</v>
      </c>
      <c r="H2" s="12" t="s">
        <v>64</v>
      </c>
      <c r="I2" s="11" t="s">
        <v>66</v>
      </c>
      <c r="J2" s="12" t="s">
        <v>64</v>
      </c>
      <c r="K2" s="11" t="s">
        <v>67</v>
      </c>
      <c r="L2" s="12" t="s">
        <v>64</v>
      </c>
      <c r="M2" s="11" t="s">
        <v>68</v>
      </c>
      <c r="N2" s="12" t="s">
        <v>64</v>
      </c>
    </row>
    <row r="3" spans="1:14" ht="18" customHeight="1" x14ac:dyDescent="0.3">
      <c r="A3" s="12" t="s">
        <v>64</v>
      </c>
      <c r="B3" s="12" t="s">
        <v>64</v>
      </c>
      <c r="C3" s="3" t="s">
        <v>69</v>
      </c>
      <c r="D3" s="3" t="s">
        <v>70</v>
      </c>
      <c r="E3" s="3" t="s">
        <v>69</v>
      </c>
      <c r="F3" s="3" t="s">
        <v>70</v>
      </c>
      <c r="G3" s="3" t="s">
        <v>69</v>
      </c>
      <c r="H3" s="3" t="s">
        <v>70</v>
      </c>
      <c r="I3" s="3" t="s">
        <v>69</v>
      </c>
      <c r="J3" s="3" t="s">
        <v>70</v>
      </c>
      <c r="K3" s="3" t="s">
        <v>69</v>
      </c>
      <c r="L3" s="3" t="s">
        <v>70</v>
      </c>
      <c r="M3" s="3" t="s">
        <v>69</v>
      </c>
      <c r="N3" s="3" t="s">
        <v>70</v>
      </c>
    </row>
    <row r="4" spans="1:14" ht="18" customHeight="1" x14ac:dyDescent="0.3">
      <c r="A4" s="1" t="s">
        <v>0</v>
      </c>
      <c r="B4" s="1" t="s">
        <v>1</v>
      </c>
      <c r="C4" s="4">
        <v>961.8</v>
      </c>
      <c r="D4" s="4">
        <v>4.84</v>
      </c>
      <c r="E4" s="4">
        <v>961.8</v>
      </c>
      <c r="F4" s="4">
        <v>4.84</v>
      </c>
      <c r="G4" s="4">
        <v>961.8</v>
      </c>
      <c r="H4" s="4">
        <v>4.84</v>
      </c>
      <c r="I4" s="4">
        <v>961.8</v>
      </c>
      <c r="J4" s="4">
        <v>4.84</v>
      </c>
      <c r="K4" s="4">
        <v>961.8</v>
      </c>
      <c r="L4" s="4">
        <v>4.84</v>
      </c>
      <c r="M4" s="4">
        <v>961.8</v>
      </c>
      <c r="N4" s="4">
        <v>4.84</v>
      </c>
    </row>
    <row r="5" spans="1:14" ht="18" customHeight="1" x14ac:dyDescent="0.3">
      <c r="A5" s="2" t="s">
        <v>0</v>
      </c>
      <c r="B5" s="2" t="s">
        <v>2</v>
      </c>
      <c r="C5" s="5">
        <v>967.4</v>
      </c>
      <c r="D5" s="5">
        <v>4.2300000000000004</v>
      </c>
      <c r="E5" s="5">
        <v>967.4</v>
      </c>
      <c r="F5" s="5">
        <v>4.2300000000000004</v>
      </c>
      <c r="G5" s="5">
        <v>967.4</v>
      </c>
      <c r="H5" s="5">
        <v>4.2300000000000004</v>
      </c>
      <c r="I5" s="5">
        <v>959.7</v>
      </c>
      <c r="J5" s="5">
        <v>5.05</v>
      </c>
      <c r="K5" s="5">
        <v>959.7</v>
      </c>
      <c r="L5" s="5">
        <v>5.05</v>
      </c>
      <c r="M5" s="5">
        <v>959.7</v>
      </c>
      <c r="N5" s="5">
        <v>5.05</v>
      </c>
    </row>
    <row r="6" spans="1:14" ht="18" customHeight="1" x14ac:dyDescent="0.3">
      <c r="A6" s="1" t="s">
        <v>0</v>
      </c>
      <c r="B6" s="1" t="s">
        <v>3</v>
      </c>
      <c r="C6" s="6">
        <v>969</v>
      </c>
      <c r="D6" s="4">
        <v>4.09</v>
      </c>
      <c r="E6" s="6">
        <v>969</v>
      </c>
      <c r="F6" s="4">
        <v>4.09</v>
      </c>
      <c r="G6" s="6">
        <v>969</v>
      </c>
      <c r="H6" s="4">
        <v>4.09</v>
      </c>
      <c r="I6" s="4">
        <v>966.1</v>
      </c>
      <c r="J6" s="4">
        <v>4.4000000000000004</v>
      </c>
      <c r="K6" s="4">
        <v>966.1</v>
      </c>
      <c r="L6" s="4">
        <v>4.4000000000000004</v>
      </c>
      <c r="M6" s="4">
        <v>966.1</v>
      </c>
      <c r="N6" s="4">
        <v>4.4000000000000004</v>
      </c>
    </row>
    <row r="7" spans="1:14" ht="18" customHeight="1" x14ac:dyDescent="0.3">
      <c r="A7" s="2" t="s">
        <v>0</v>
      </c>
      <c r="B7" s="2" t="s">
        <v>4</v>
      </c>
      <c r="C7" s="5">
        <v>965.7</v>
      </c>
      <c r="D7" s="5">
        <v>4.4400000000000004</v>
      </c>
      <c r="E7" s="5">
        <v>965.7</v>
      </c>
      <c r="F7" s="5">
        <v>4.4400000000000004</v>
      </c>
      <c r="G7" s="5">
        <v>965.7</v>
      </c>
      <c r="H7" s="5">
        <v>4.4400000000000004</v>
      </c>
      <c r="I7" s="5">
        <v>959.4</v>
      </c>
      <c r="J7" s="7">
        <v>5</v>
      </c>
      <c r="K7" s="5">
        <v>959.4</v>
      </c>
      <c r="L7" s="7">
        <v>5</v>
      </c>
      <c r="M7" s="5">
        <v>959.4</v>
      </c>
      <c r="N7" s="7">
        <v>5</v>
      </c>
    </row>
    <row r="8" spans="1:14" ht="18" customHeight="1" x14ac:dyDescent="0.3">
      <c r="A8" s="1" t="s">
        <v>0</v>
      </c>
      <c r="B8" s="1" t="s">
        <v>5</v>
      </c>
      <c r="C8" s="6">
        <v>967</v>
      </c>
      <c r="D8" s="4">
        <v>4.3899999999999997</v>
      </c>
      <c r="E8" s="6">
        <v>967</v>
      </c>
      <c r="F8" s="4">
        <v>4.3899999999999997</v>
      </c>
      <c r="G8" s="6">
        <v>967</v>
      </c>
      <c r="H8" s="4">
        <v>4.3899999999999997</v>
      </c>
      <c r="I8" s="6">
        <v>967</v>
      </c>
      <c r="J8" s="4">
        <v>4.3899999999999997</v>
      </c>
      <c r="K8" s="6">
        <v>967</v>
      </c>
      <c r="L8" s="4">
        <v>4.3899999999999997</v>
      </c>
      <c r="M8" s="6">
        <v>967</v>
      </c>
      <c r="N8" s="4">
        <v>4.3899999999999997</v>
      </c>
    </row>
    <row r="9" spans="1:14" ht="18" customHeight="1" x14ac:dyDescent="0.3">
      <c r="A9" s="2" t="s">
        <v>0</v>
      </c>
      <c r="B9" s="2" t="s">
        <v>6</v>
      </c>
      <c r="C9" s="5">
        <v>960.2</v>
      </c>
      <c r="D9" s="5">
        <v>4.9400000000000004</v>
      </c>
      <c r="E9" s="5">
        <v>960.2</v>
      </c>
      <c r="F9" s="5">
        <v>4.9400000000000004</v>
      </c>
      <c r="G9" s="5">
        <v>960.2</v>
      </c>
      <c r="H9" s="5">
        <v>4.9400000000000004</v>
      </c>
      <c r="I9" s="7"/>
      <c r="J9" s="7"/>
      <c r="K9" s="7"/>
      <c r="L9" s="7"/>
      <c r="M9" s="7"/>
      <c r="N9" s="7"/>
    </row>
    <row r="10" spans="1:14" ht="18" customHeight="1" x14ac:dyDescent="0.3">
      <c r="A10" s="1" t="s">
        <v>0</v>
      </c>
      <c r="B10" s="1" t="s">
        <v>7</v>
      </c>
      <c r="C10" s="4">
        <v>956.9</v>
      </c>
      <c r="D10" s="4">
        <v>5.28</v>
      </c>
      <c r="E10" s="4">
        <v>956.9</v>
      </c>
      <c r="F10" s="4">
        <v>5.28</v>
      </c>
      <c r="G10" s="4">
        <v>956.9</v>
      </c>
      <c r="H10" s="4">
        <v>5.28</v>
      </c>
      <c r="I10" s="4">
        <v>949.1</v>
      </c>
      <c r="J10" s="4">
        <v>6.09</v>
      </c>
      <c r="K10" s="4">
        <v>949.1</v>
      </c>
      <c r="L10" s="4">
        <v>6.09</v>
      </c>
      <c r="M10" s="4">
        <v>949.1</v>
      </c>
      <c r="N10" s="4">
        <v>6.09</v>
      </c>
    </row>
    <row r="11" spans="1:14" ht="18" customHeight="1" x14ac:dyDescent="0.3">
      <c r="A11" s="8" t="s">
        <v>71</v>
      </c>
      <c r="B11" s="8"/>
      <c r="C11" s="13">
        <f>AVERAGE(C4:C10)</f>
        <v>963.99999999999989</v>
      </c>
      <c r="D11" s="13">
        <f t="shared" ref="D11:N11" si="0">AVERAGE(D4:D10)</f>
        <v>4.6014285714285714</v>
      </c>
      <c r="E11" s="13">
        <f t="shared" si="0"/>
        <v>963.99999999999989</v>
      </c>
      <c r="F11" s="13">
        <f t="shared" si="0"/>
        <v>4.6014285714285714</v>
      </c>
      <c r="G11" s="13">
        <f t="shared" si="0"/>
        <v>963.99999999999989</v>
      </c>
      <c r="H11" s="13">
        <f t="shared" si="0"/>
        <v>4.6014285714285714</v>
      </c>
      <c r="I11" s="13">
        <f t="shared" si="0"/>
        <v>960.51666666666677</v>
      </c>
      <c r="J11" s="13">
        <f t="shared" si="0"/>
        <v>4.9616666666666669</v>
      </c>
      <c r="K11" s="13">
        <f t="shared" si="0"/>
        <v>960.51666666666677</v>
      </c>
      <c r="L11" s="13">
        <f t="shared" si="0"/>
        <v>4.9616666666666669</v>
      </c>
      <c r="M11" s="13">
        <f t="shared" si="0"/>
        <v>960.51666666666677</v>
      </c>
      <c r="N11" s="13">
        <f t="shared" si="0"/>
        <v>4.9616666666666669</v>
      </c>
    </row>
    <row r="12" spans="1:14" ht="18" customHeight="1" x14ac:dyDescent="0.3">
      <c r="A12" s="2" t="s">
        <v>8</v>
      </c>
      <c r="B12" s="2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3">
      <c r="A13" s="1" t="s">
        <v>8</v>
      </c>
      <c r="B13" s="1" t="s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8" customHeight="1" x14ac:dyDescent="0.3">
      <c r="A14" s="2" t="s">
        <v>8</v>
      </c>
      <c r="B14" s="2" t="s">
        <v>11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8" customHeight="1" x14ac:dyDescent="0.3">
      <c r="A15" s="1" t="s">
        <v>8</v>
      </c>
      <c r="B15" s="1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8" customHeight="1" x14ac:dyDescent="0.3">
      <c r="A16" s="2" t="s">
        <v>8</v>
      </c>
      <c r="B16" s="2" t="s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8" customHeight="1" x14ac:dyDescent="0.3">
      <c r="A17" s="1" t="s">
        <v>8</v>
      </c>
      <c r="B17" s="1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8" customHeight="1" x14ac:dyDescent="0.3">
      <c r="A18" s="2" t="s">
        <v>8</v>
      </c>
      <c r="B18" s="2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8" customHeight="1" x14ac:dyDescent="0.3">
      <c r="A19" s="10" t="s">
        <v>71</v>
      </c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8" customHeight="1" x14ac:dyDescent="0.3">
      <c r="A20" s="1" t="s">
        <v>16</v>
      </c>
      <c r="B20" s="1" t="s">
        <v>17</v>
      </c>
      <c r="C20" s="4">
        <v>963.7</v>
      </c>
      <c r="D20" s="4">
        <v>4.66</v>
      </c>
      <c r="E20" s="4">
        <v>960.3</v>
      </c>
      <c r="F20" s="4">
        <v>4.9800000000000004</v>
      </c>
      <c r="G20" s="4">
        <v>956.9</v>
      </c>
      <c r="H20" s="4">
        <v>5.29</v>
      </c>
      <c r="I20" s="6">
        <v>955</v>
      </c>
      <c r="J20" s="4">
        <v>5.54</v>
      </c>
      <c r="K20" s="4">
        <v>948.9</v>
      </c>
      <c r="L20" s="4">
        <v>6.13</v>
      </c>
      <c r="M20" s="4">
        <v>942.9</v>
      </c>
      <c r="N20" s="4">
        <v>6.71</v>
      </c>
    </row>
    <row r="21" spans="1:14" ht="18" customHeight="1" x14ac:dyDescent="0.3">
      <c r="A21" s="2" t="s">
        <v>16</v>
      </c>
      <c r="B21" s="2" t="s">
        <v>18</v>
      </c>
      <c r="C21" s="5">
        <v>966.4</v>
      </c>
      <c r="D21" s="5">
        <v>4.3600000000000003</v>
      </c>
      <c r="E21" s="5">
        <v>966.4</v>
      </c>
      <c r="F21" s="5">
        <v>4.3600000000000003</v>
      </c>
      <c r="G21" s="5">
        <v>966.4</v>
      </c>
      <c r="H21" s="5">
        <v>4.3600000000000003</v>
      </c>
      <c r="I21" s="5">
        <v>954.5</v>
      </c>
      <c r="J21" s="5">
        <v>5.56</v>
      </c>
      <c r="K21" s="5">
        <v>954.5</v>
      </c>
      <c r="L21" s="5">
        <v>5.56</v>
      </c>
      <c r="M21" s="5">
        <v>954.5</v>
      </c>
      <c r="N21" s="5">
        <v>5.56</v>
      </c>
    </row>
    <row r="22" spans="1:14" ht="18" customHeight="1" x14ac:dyDescent="0.3">
      <c r="A22" s="1" t="s">
        <v>16</v>
      </c>
      <c r="B22" s="1" t="s">
        <v>19</v>
      </c>
      <c r="C22" s="4">
        <v>982.1</v>
      </c>
      <c r="D22" s="4">
        <v>2.75</v>
      </c>
      <c r="E22" s="4">
        <v>976.8</v>
      </c>
      <c r="F22" s="4">
        <v>3.42</v>
      </c>
      <c r="G22" s="4">
        <v>971.6</v>
      </c>
      <c r="H22" s="4">
        <v>4.08</v>
      </c>
      <c r="I22" s="6"/>
      <c r="J22" s="6"/>
      <c r="K22" s="6"/>
      <c r="L22" s="6"/>
      <c r="M22" s="6"/>
      <c r="N22" s="6"/>
    </row>
    <row r="23" spans="1:14" ht="18" customHeight="1" x14ac:dyDescent="0.3">
      <c r="A23" s="2" t="s">
        <v>16</v>
      </c>
      <c r="B23" s="2" t="s">
        <v>20</v>
      </c>
      <c r="C23" s="5">
        <v>971.2</v>
      </c>
      <c r="D23" s="5">
        <v>3.88</v>
      </c>
      <c r="E23" s="5">
        <v>971.2</v>
      </c>
      <c r="F23" s="5">
        <v>3.88</v>
      </c>
      <c r="G23" s="5">
        <v>971.2</v>
      </c>
      <c r="H23" s="5">
        <v>3.88</v>
      </c>
      <c r="I23" s="5">
        <v>971.2</v>
      </c>
      <c r="J23" s="5">
        <v>3.88</v>
      </c>
      <c r="K23" s="5">
        <v>971.2</v>
      </c>
      <c r="L23" s="5">
        <v>3.88</v>
      </c>
      <c r="M23" s="5">
        <v>971.2</v>
      </c>
      <c r="N23" s="5">
        <v>3.88</v>
      </c>
    </row>
    <row r="24" spans="1:14" ht="18" customHeight="1" x14ac:dyDescent="0.3">
      <c r="A24" s="1" t="s">
        <v>16</v>
      </c>
      <c r="B24" s="1" t="s">
        <v>21</v>
      </c>
      <c r="C24" s="4">
        <v>969.1</v>
      </c>
      <c r="D24" s="4">
        <v>4.0599999999999996</v>
      </c>
      <c r="E24" s="4">
        <v>969.1</v>
      </c>
      <c r="F24" s="4">
        <v>4.0599999999999996</v>
      </c>
      <c r="G24" s="4">
        <v>969.1</v>
      </c>
      <c r="H24" s="4">
        <v>4.0599999999999996</v>
      </c>
      <c r="I24" s="6"/>
      <c r="J24" s="6"/>
      <c r="K24" s="6"/>
      <c r="L24" s="6"/>
      <c r="M24" s="6"/>
      <c r="N24" s="6"/>
    </row>
    <row r="25" spans="1:14" ht="18" customHeight="1" x14ac:dyDescent="0.3">
      <c r="A25" s="2" t="s">
        <v>16</v>
      </c>
      <c r="B25" s="2" t="s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8" customHeight="1" x14ac:dyDescent="0.3">
      <c r="A26" s="1" t="s">
        <v>16</v>
      </c>
      <c r="B26" s="1" t="s">
        <v>23</v>
      </c>
      <c r="C26" s="4">
        <v>956.5</v>
      </c>
      <c r="D26" s="4">
        <v>5.39</v>
      </c>
      <c r="E26" s="4">
        <v>956.5</v>
      </c>
      <c r="F26" s="4">
        <v>5.39</v>
      </c>
      <c r="G26" s="4">
        <v>956.5</v>
      </c>
      <c r="H26" s="4">
        <v>5.39</v>
      </c>
      <c r="I26" s="4">
        <v>950.4</v>
      </c>
      <c r="J26" s="4">
        <v>5.99</v>
      </c>
      <c r="K26" s="4">
        <v>950.4</v>
      </c>
      <c r="L26" s="4">
        <v>5.99</v>
      </c>
      <c r="M26" s="4">
        <v>950.4</v>
      </c>
      <c r="N26" s="4">
        <v>5.99</v>
      </c>
    </row>
    <row r="27" spans="1:14" ht="18" customHeight="1" x14ac:dyDescent="0.3">
      <c r="A27" s="8" t="s">
        <v>71</v>
      </c>
      <c r="B27" s="8"/>
      <c r="C27" s="13">
        <f>AVERAGE(C20:C26)</f>
        <v>968.16666666666663</v>
      </c>
      <c r="D27" s="13">
        <f t="shared" ref="D27:N27" si="1">AVERAGE(D20:D26)</f>
        <v>4.1833333333333327</v>
      </c>
      <c r="E27" s="13">
        <f t="shared" si="1"/>
        <v>966.7166666666667</v>
      </c>
      <c r="F27" s="13">
        <f t="shared" si="1"/>
        <v>4.3483333333333336</v>
      </c>
      <c r="G27" s="13">
        <f t="shared" si="1"/>
        <v>965.28333333333342</v>
      </c>
      <c r="H27" s="13">
        <f t="shared" si="1"/>
        <v>4.51</v>
      </c>
      <c r="I27" s="13">
        <f t="shared" si="1"/>
        <v>957.77499999999998</v>
      </c>
      <c r="J27" s="13">
        <f t="shared" si="1"/>
        <v>5.2424999999999997</v>
      </c>
      <c r="K27" s="13">
        <f t="shared" si="1"/>
        <v>956.25000000000011</v>
      </c>
      <c r="L27" s="13">
        <f t="shared" si="1"/>
        <v>5.3900000000000006</v>
      </c>
      <c r="M27" s="13">
        <f t="shared" si="1"/>
        <v>954.75000000000011</v>
      </c>
      <c r="N27" s="13">
        <f t="shared" si="1"/>
        <v>5.5350000000000001</v>
      </c>
    </row>
    <row r="28" spans="1:14" ht="18" customHeight="1" x14ac:dyDescent="0.3">
      <c r="A28" s="2" t="s">
        <v>24</v>
      </c>
      <c r="B28" s="2" t="s">
        <v>25</v>
      </c>
      <c r="C28" s="5">
        <v>969.1</v>
      </c>
      <c r="D28" s="5">
        <v>4.0999999999999996</v>
      </c>
      <c r="E28" s="5">
        <v>969.1</v>
      </c>
      <c r="F28" s="5">
        <v>4.0999999999999996</v>
      </c>
      <c r="G28" s="5">
        <v>969.1</v>
      </c>
      <c r="H28" s="5">
        <v>4.0999999999999996</v>
      </c>
      <c r="I28" s="7"/>
      <c r="J28" s="7"/>
      <c r="K28" s="7"/>
      <c r="L28" s="7"/>
      <c r="M28" s="7"/>
      <c r="N28" s="7"/>
    </row>
    <row r="29" spans="1:14" ht="18" customHeight="1" x14ac:dyDescent="0.3">
      <c r="A29" s="1" t="s">
        <v>24</v>
      </c>
      <c r="B29" s="1" t="s">
        <v>26</v>
      </c>
      <c r="C29" s="4">
        <v>955.8</v>
      </c>
      <c r="D29" s="4">
        <v>5.41</v>
      </c>
      <c r="E29" s="4">
        <v>955.8</v>
      </c>
      <c r="F29" s="4">
        <v>5.41</v>
      </c>
      <c r="G29" s="4">
        <v>955.8</v>
      </c>
      <c r="H29" s="4">
        <v>5.41</v>
      </c>
      <c r="I29" s="6"/>
      <c r="J29" s="6"/>
      <c r="K29" s="6"/>
      <c r="L29" s="6"/>
      <c r="M29" s="6"/>
      <c r="N29" s="6"/>
    </row>
    <row r="30" spans="1:14" ht="18" customHeight="1" x14ac:dyDescent="0.3">
      <c r="A30" s="2" t="s">
        <v>24</v>
      </c>
      <c r="B30" s="2" t="s">
        <v>27</v>
      </c>
      <c r="C30" s="5">
        <v>965.6</v>
      </c>
      <c r="D30" s="5">
        <v>4.4000000000000004</v>
      </c>
      <c r="E30" s="5">
        <v>965.6</v>
      </c>
      <c r="F30" s="5">
        <v>4.4000000000000004</v>
      </c>
      <c r="G30" s="5">
        <v>965.6</v>
      </c>
      <c r="H30" s="5">
        <v>4.4000000000000004</v>
      </c>
      <c r="I30" s="5">
        <v>965.6</v>
      </c>
      <c r="J30" s="5">
        <v>4.4000000000000004</v>
      </c>
      <c r="K30" s="5">
        <v>965.6</v>
      </c>
      <c r="L30" s="5">
        <v>4.4000000000000004</v>
      </c>
      <c r="M30" s="5">
        <v>965.6</v>
      </c>
      <c r="N30" s="5">
        <v>4.4000000000000004</v>
      </c>
    </row>
    <row r="31" spans="1:14" ht="18" customHeight="1" x14ac:dyDescent="0.3">
      <c r="A31" s="1" t="s">
        <v>24</v>
      </c>
      <c r="B31" s="1" t="s">
        <v>28</v>
      </c>
      <c r="C31" s="4">
        <v>962.3</v>
      </c>
      <c r="D31" s="4">
        <v>4.75</v>
      </c>
      <c r="E31" s="4">
        <v>962.3</v>
      </c>
      <c r="F31" s="4">
        <v>4.75</v>
      </c>
      <c r="G31" s="4">
        <v>962.3</v>
      </c>
      <c r="H31" s="4">
        <v>4.75</v>
      </c>
      <c r="I31" s="4">
        <v>962.3</v>
      </c>
      <c r="J31" s="4">
        <v>4.75</v>
      </c>
      <c r="K31" s="4">
        <v>962.3</v>
      </c>
      <c r="L31" s="4">
        <v>4.75</v>
      </c>
      <c r="M31" s="4">
        <v>962.3</v>
      </c>
      <c r="N31" s="4">
        <v>4.75</v>
      </c>
    </row>
    <row r="32" spans="1:14" ht="18" customHeight="1" x14ac:dyDescent="0.3">
      <c r="A32" s="2" t="s">
        <v>24</v>
      </c>
      <c r="B32" s="2" t="s">
        <v>29</v>
      </c>
      <c r="C32" s="5">
        <v>967.7</v>
      </c>
      <c r="D32" s="5">
        <v>4.2300000000000004</v>
      </c>
      <c r="E32" s="5">
        <v>967.7</v>
      </c>
      <c r="F32" s="5">
        <v>4.2300000000000004</v>
      </c>
      <c r="G32" s="5">
        <v>967.7</v>
      </c>
      <c r="H32" s="5">
        <v>4.2300000000000004</v>
      </c>
      <c r="I32" s="5">
        <v>959.9</v>
      </c>
      <c r="J32" s="5">
        <v>4.9800000000000004</v>
      </c>
      <c r="K32" s="5">
        <v>959.9</v>
      </c>
      <c r="L32" s="5">
        <v>4.9800000000000004</v>
      </c>
      <c r="M32" s="5">
        <v>959.9</v>
      </c>
      <c r="N32" s="5">
        <v>4.9800000000000004</v>
      </c>
    </row>
    <row r="33" spans="1:14" ht="18" customHeight="1" x14ac:dyDescent="0.3">
      <c r="A33" s="1" t="s">
        <v>24</v>
      </c>
      <c r="B33" s="1" t="s">
        <v>30</v>
      </c>
      <c r="C33" s="4">
        <v>954.1</v>
      </c>
      <c r="D33" s="4">
        <v>5.59</v>
      </c>
      <c r="E33" s="4">
        <v>954.1</v>
      </c>
      <c r="F33" s="4">
        <v>5.59</v>
      </c>
      <c r="G33" s="4">
        <v>954.1</v>
      </c>
      <c r="H33" s="4">
        <v>5.59</v>
      </c>
      <c r="I33" s="6"/>
      <c r="J33" s="6"/>
      <c r="K33" s="6"/>
      <c r="L33" s="6"/>
      <c r="M33" s="6"/>
      <c r="N33" s="6"/>
    </row>
    <row r="34" spans="1:14" ht="18" customHeight="1" x14ac:dyDescent="0.3">
      <c r="A34" s="2" t="s">
        <v>24</v>
      </c>
      <c r="B34" s="2" t="s">
        <v>31</v>
      </c>
      <c r="C34" s="5">
        <v>987.7</v>
      </c>
      <c r="D34" s="5">
        <v>2.25</v>
      </c>
      <c r="E34" s="5">
        <v>987.7</v>
      </c>
      <c r="F34" s="5">
        <v>2.25</v>
      </c>
      <c r="G34" s="5">
        <v>987.7</v>
      </c>
      <c r="H34" s="5">
        <v>2.25</v>
      </c>
      <c r="I34" s="5">
        <v>985.5</v>
      </c>
      <c r="J34" s="5">
        <v>2.44</v>
      </c>
      <c r="K34" s="5">
        <v>985.5</v>
      </c>
      <c r="L34" s="5">
        <v>2.44</v>
      </c>
      <c r="M34" s="5">
        <v>985.5</v>
      </c>
      <c r="N34" s="5">
        <v>2.44</v>
      </c>
    </row>
    <row r="35" spans="1:14" ht="18" customHeight="1" x14ac:dyDescent="0.3">
      <c r="A35" s="1" t="s">
        <v>24</v>
      </c>
      <c r="B35" s="1" t="s">
        <v>32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8" customHeight="1" x14ac:dyDescent="0.3">
      <c r="A36" s="8" t="s">
        <v>71</v>
      </c>
      <c r="B36" s="8"/>
      <c r="C36" s="14">
        <f>AVERAGE(C28:C35)</f>
        <v>966.0428571428572</v>
      </c>
      <c r="D36" s="14">
        <f t="shared" ref="D36:N36" si="2">AVERAGE(D28:D35)</f>
        <v>4.3899999999999997</v>
      </c>
      <c r="E36" s="14">
        <f t="shared" si="2"/>
        <v>966.0428571428572</v>
      </c>
      <c r="F36" s="14">
        <f t="shared" si="2"/>
        <v>4.3899999999999997</v>
      </c>
      <c r="G36" s="14">
        <f t="shared" si="2"/>
        <v>966.0428571428572</v>
      </c>
      <c r="H36" s="14">
        <f t="shared" si="2"/>
        <v>4.3899999999999997</v>
      </c>
      <c r="I36" s="14">
        <f t="shared" si="2"/>
        <v>968.32500000000005</v>
      </c>
      <c r="J36" s="14">
        <f t="shared" si="2"/>
        <v>4.1425000000000001</v>
      </c>
      <c r="K36" s="14">
        <f t="shared" si="2"/>
        <v>968.32500000000005</v>
      </c>
      <c r="L36" s="14">
        <f t="shared" si="2"/>
        <v>4.1425000000000001</v>
      </c>
      <c r="M36" s="14">
        <f t="shared" si="2"/>
        <v>968.32500000000005</v>
      </c>
      <c r="N36" s="14">
        <f t="shared" si="2"/>
        <v>4.1425000000000001</v>
      </c>
    </row>
    <row r="37" spans="1:14" ht="18" customHeight="1" x14ac:dyDescent="0.3">
      <c r="A37" s="2" t="s">
        <v>33</v>
      </c>
      <c r="B37" s="2" t="s">
        <v>34</v>
      </c>
      <c r="C37" s="5">
        <v>963.6</v>
      </c>
      <c r="D37" s="5">
        <v>4.6399999999999997</v>
      </c>
      <c r="E37" s="5">
        <v>963.6</v>
      </c>
      <c r="F37" s="5">
        <v>4.6399999999999997</v>
      </c>
      <c r="G37" s="5">
        <v>963.6</v>
      </c>
      <c r="H37" s="5">
        <v>4.6399999999999997</v>
      </c>
      <c r="I37" s="7"/>
      <c r="J37" s="7"/>
      <c r="K37" s="7"/>
      <c r="L37" s="7"/>
      <c r="M37" s="7"/>
      <c r="N37" s="7"/>
    </row>
    <row r="38" spans="1:14" ht="18" customHeight="1" x14ac:dyDescent="0.3">
      <c r="A38" s="1" t="s">
        <v>33</v>
      </c>
      <c r="B38" s="1" t="s">
        <v>35</v>
      </c>
      <c r="C38" s="4">
        <v>974.2</v>
      </c>
      <c r="D38" s="4">
        <v>3.44</v>
      </c>
      <c r="E38" s="4">
        <v>974.2</v>
      </c>
      <c r="F38" s="4">
        <v>3.44</v>
      </c>
      <c r="G38" s="4">
        <v>974.2</v>
      </c>
      <c r="H38" s="4">
        <v>3.44</v>
      </c>
      <c r="I38" s="4">
        <v>974.2</v>
      </c>
      <c r="J38" s="4">
        <v>3.44</v>
      </c>
      <c r="K38" s="4">
        <v>974.2</v>
      </c>
      <c r="L38" s="4">
        <v>3.44</v>
      </c>
      <c r="M38" s="4">
        <v>974.2</v>
      </c>
      <c r="N38" s="4">
        <v>3.44</v>
      </c>
    </row>
    <row r="39" spans="1:14" ht="18" customHeight="1" x14ac:dyDescent="0.3">
      <c r="A39" s="2" t="s">
        <v>33</v>
      </c>
      <c r="B39" s="2" t="s">
        <v>36</v>
      </c>
      <c r="C39" s="5">
        <v>967.9</v>
      </c>
      <c r="D39" s="5">
        <v>4.1500000000000004</v>
      </c>
      <c r="E39" s="7">
        <v>966</v>
      </c>
      <c r="F39" s="5">
        <v>4.3600000000000003</v>
      </c>
      <c r="G39" s="5">
        <v>964.2</v>
      </c>
      <c r="H39" s="5">
        <v>4.57</v>
      </c>
      <c r="I39" s="5">
        <v>967.9</v>
      </c>
      <c r="J39" s="5">
        <v>4.1500000000000004</v>
      </c>
      <c r="K39" s="5">
        <v>965.5</v>
      </c>
      <c r="L39" s="5">
        <v>4.41</v>
      </c>
      <c r="M39" s="5">
        <v>963.2</v>
      </c>
      <c r="N39" s="5">
        <v>4.68</v>
      </c>
    </row>
    <row r="40" spans="1:14" ht="18" customHeight="1" x14ac:dyDescent="0.3">
      <c r="A40" s="1" t="s">
        <v>33</v>
      </c>
      <c r="B40" s="1" t="s">
        <v>37</v>
      </c>
      <c r="C40" s="4">
        <v>967.2</v>
      </c>
      <c r="D40" s="4">
        <v>4.28</v>
      </c>
      <c r="E40" s="4">
        <v>966.1</v>
      </c>
      <c r="F40" s="4">
        <v>4.4000000000000004</v>
      </c>
      <c r="G40" s="4">
        <v>964.9</v>
      </c>
      <c r="H40" s="4">
        <v>4.53</v>
      </c>
      <c r="I40" s="4">
        <v>960.8</v>
      </c>
      <c r="J40" s="4">
        <v>4.9000000000000004</v>
      </c>
      <c r="K40" s="4">
        <v>955.2</v>
      </c>
      <c r="L40" s="4">
        <v>5.46</v>
      </c>
      <c r="M40" s="4">
        <v>949.7</v>
      </c>
      <c r="N40" s="4">
        <v>6.01</v>
      </c>
    </row>
    <row r="41" spans="1:14" ht="18" customHeight="1" x14ac:dyDescent="0.3">
      <c r="A41" s="2" t="s">
        <v>33</v>
      </c>
      <c r="B41" s="2" t="s">
        <v>38</v>
      </c>
      <c r="C41" s="5">
        <v>955.8</v>
      </c>
      <c r="D41" s="5">
        <v>5.37</v>
      </c>
      <c r="E41" s="5">
        <v>955.8</v>
      </c>
      <c r="F41" s="5">
        <v>5.37</v>
      </c>
      <c r="G41" s="5">
        <v>955.8</v>
      </c>
      <c r="H41" s="5">
        <v>5.37</v>
      </c>
      <c r="I41" s="7"/>
      <c r="J41" s="7"/>
      <c r="K41" s="7"/>
      <c r="L41" s="7"/>
      <c r="M41" s="7"/>
      <c r="N41" s="7"/>
    </row>
    <row r="42" spans="1:14" ht="18" customHeight="1" x14ac:dyDescent="0.3">
      <c r="A42" s="1" t="s">
        <v>33</v>
      </c>
      <c r="B42" s="1" t="s">
        <v>39</v>
      </c>
      <c r="C42" s="4">
        <v>956.5</v>
      </c>
      <c r="D42" s="4">
        <v>5.28</v>
      </c>
      <c r="E42" s="4">
        <v>956.5</v>
      </c>
      <c r="F42" s="4">
        <v>5.28</v>
      </c>
      <c r="G42" s="4">
        <v>956.5</v>
      </c>
      <c r="H42" s="4">
        <v>5.28</v>
      </c>
      <c r="I42" s="4">
        <v>945.8</v>
      </c>
      <c r="J42" s="4">
        <v>6.35</v>
      </c>
      <c r="K42" s="4">
        <v>945.8</v>
      </c>
      <c r="L42" s="4">
        <v>6.35</v>
      </c>
      <c r="M42" s="4">
        <v>945.8</v>
      </c>
      <c r="N42" s="4">
        <v>6.35</v>
      </c>
    </row>
    <row r="43" spans="1:14" ht="18" customHeight="1" x14ac:dyDescent="0.3">
      <c r="A43" s="2" t="s">
        <v>33</v>
      </c>
      <c r="B43" s="2" t="s">
        <v>40</v>
      </c>
      <c r="C43" s="5">
        <v>964.3</v>
      </c>
      <c r="D43" s="5">
        <v>4.57</v>
      </c>
      <c r="E43" s="5">
        <v>957.8</v>
      </c>
      <c r="F43" s="5">
        <v>5.26</v>
      </c>
      <c r="G43" s="5">
        <v>951.2</v>
      </c>
      <c r="H43" s="5">
        <v>5.94</v>
      </c>
      <c r="I43" s="5">
        <v>964.3</v>
      </c>
      <c r="J43" s="5">
        <v>4.57</v>
      </c>
      <c r="K43" s="5">
        <v>957.8</v>
      </c>
      <c r="L43" s="5">
        <v>5.26</v>
      </c>
      <c r="M43" s="5">
        <v>951.2</v>
      </c>
      <c r="N43" s="5">
        <v>5.94</v>
      </c>
    </row>
    <row r="44" spans="1:14" ht="18" customHeight="1" x14ac:dyDescent="0.3">
      <c r="A44" s="1" t="s">
        <v>33</v>
      </c>
      <c r="B44" s="1" t="s">
        <v>41</v>
      </c>
      <c r="C44" s="6">
        <v>961</v>
      </c>
      <c r="D44" s="4">
        <v>4.9400000000000004</v>
      </c>
      <c r="E44" s="6">
        <v>961</v>
      </c>
      <c r="F44" s="4">
        <v>4.9400000000000004</v>
      </c>
      <c r="G44" s="6">
        <v>961</v>
      </c>
      <c r="H44" s="4">
        <v>4.9400000000000004</v>
      </c>
      <c r="I44" s="6">
        <v>961</v>
      </c>
      <c r="J44" s="4">
        <v>4.9400000000000004</v>
      </c>
      <c r="K44" s="6">
        <v>961</v>
      </c>
      <c r="L44" s="4">
        <v>4.9400000000000004</v>
      </c>
      <c r="M44" s="6">
        <v>961</v>
      </c>
      <c r="N44" s="4">
        <v>4.9400000000000004</v>
      </c>
    </row>
    <row r="45" spans="1:14" ht="18" customHeight="1" x14ac:dyDescent="0.3">
      <c r="A45" s="2" t="s">
        <v>33</v>
      </c>
      <c r="B45" s="2" t="s">
        <v>42</v>
      </c>
      <c r="C45" s="5">
        <v>962.2</v>
      </c>
      <c r="D45" s="5">
        <v>4.79</v>
      </c>
      <c r="E45" s="5">
        <v>962.2</v>
      </c>
      <c r="F45" s="5">
        <v>4.79</v>
      </c>
      <c r="G45" s="5">
        <v>962.2</v>
      </c>
      <c r="H45" s="5">
        <v>4.79</v>
      </c>
      <c r="I45" s="5">
        <v>962.2</v>
      </c>
      <c r="J45" s="5">
        <v>4.79</v>
      </c>
      <c r="K45" s="5">
        <v>962.2</v>
      </c>
      <c r="L45" s="5">
        <v>4.79</v>
      </c>
      <c r="M45" s="5">
        <v>962.2</v>
      </c>
      <c r="N45" s="5">
        <v>4.79</v>
      </c>
    </row>
    <row r="46" spans="1:14" ht="18" customHeight="1" x14ac:dyDescent="0.3">
      <c r="A46" s="1" t="s">
        <v>33</v>
      </c>
      <c r="B46" s="1" t="s">
        <v>43</v>
      </c>
      <c r="C46" s="4">
        <v>971.7</v>
      </c>
      <c r="D46" s="4">
        <v>2.94</v>
      </c>
      <c r="E46" s="4">
        <v>971.7</v>
      </c>
      <c r="F46" s="4">
        <v>2.94</v>
      </c>
      <c r="G46" s="4">
        <v>971.7</v>
      </c>
      <c r="H46" s="4">
        <v>2.94</v>
      </c>
      <c r="I46" s="4">
        <v>971.7</v>
      </c>
      <c r="J46" s="4">
        <v>2.94</v>
      </c>
      <c r="K46" s="4">
        <v>971.7</v>
      </c>
      <c r="L46" s="4">
        <v>2.94</v>
      </c>
      <c r="M46" s="4">
        <v>971.7</v>
      </c>
      <c r="N46" s="4">
        <v>2.94</v>
      </c>
    </row>
    <row r="47" spans="1:14" ht="18" customHeight="1" x14ac:dyDescent="0.3">
      <c r="A47" s="2" t="s">
        <v>33</v>
      </c>
      <c r="B47" s="2" t="s">
        <v>44</v>
      </c>
      <c r="C47" s="5">
        <v>945.1</v>
      </c>
      <c r="D47" s="5">
        <v>6.4</v>
      </c>
      <c r="E47" s="5">
        <v>945.1</v>
      </c>
      <c r="F47" s="5">
        <v>6.4</v>
      </c>
      <c r="G47" s="5">
        <v>945.1</v>
      </c>
      <c r="H47" s="5">
        <v>6.4</v>
      </c>
      <c r="I47" s="5">
        <v>945.1</v>
      </c>
      <c r="J47" s="5">
        <v>6.4</v>
      </c>
      <c r="K47" s="5">
        <v>945.1</v>
      </c>
      <c r="L47" s="5">
        <v>6.4</v>
      </c>
      <c r="M47" s="5">
        <v>945.1</v>
      </c>
      <c r="N47" s="5">
        <v>6.4</v>
      </c>
    </row>
    <row r="48" spans="1:14" ht="18" customHeight="1" x14ac:dyDescent="0.3">
      <c r="A48" s="8" t="s">
        <v>71</v>
      </c>
      <c r="B48" s="8"/>
      <c r="C48" s="15">
        <f>AVERAGE(C37:C47)</f>
        <v>962.68181818181836</v>
      </c>
      <c r="D48" s="15">
        <f t="shared" ref="D48:N48" si="3">AVERAGE(D37:D47)</f>
        <v>4.6181818181818182</v>
      </c>
      <c r="E48" s="15">
        <f t="shared" si="3"/>
        <v>961.81818181818198</v>
      </c>
      <c r="F48" s="15">
        <f t="shared" si="3"/>
        <v>4.7109090909090909</v>
      </c>
      <c r="G48" s="15">
        <f t="shared" si="3"/>
        <v>960.94545454545471</v>
      </c>
      <c r="H48" s="15">
        <f t="shared" si="3"/>
        <v>4.8036363636363637</v>
      </c>
      <c r="I48" s="15">
        <f t="shared" si="3"/>
        <v>961.44444444444446</v>
      </c>
      <c r="J48" s="15">
        <f t="shared" si="3"/>
        <v>4.72</v>
      </c>
      <c r="K48" s="15">
        <f t="shared" si="3"/>
        <v>959.83333333333337</v>
      </c>
      <c r="L48" s="15">
        <f t="shared" si="3"/>
        <v>4.8877777777777771</v>
      </c>
      <c r="M48" s="15">
        <f t="shared" si="3"/>
        <v>958.23333333333335</v>
      </c>
      <c r="N48" s="15">
        <f t="shared" si="3"/>
        <v>5.0544444444444441</v>
      </c>
    </row>
    <row r="49" spans="1:14" ht="18" customHeight="1" x14ac:dyDescent="0.3">
      <c r="A49" s="1" t="s">
        <v>45</v>
      </c>
      <c r="B49" s="1" t="s">
        <v>46</v>
      </c>
      <c r="C49" s="4">
        <v>966.1</v>
      </c>
      <c r="D49" s="4">
        <v>4.42</v>
      </c>
      <c r="E49" s="4">
        <v>966.1</v>
      </c>
      <c r="F49" s="4">
        <v>4.42</v>
      </c>
      <c r="G49" s="4">
        <v>966.1</v>
      </c>
      <c r="H49" s="4">
        <v>4.42</v>
      </c>
      <c r="I49" s="6"/>
      <c r="J49" s="6"/>
      <c r="K49" s="6"/>
      <c r="L49" s="6"/>
      <c r="M49" s="6"/>
      <c r="N49" s="6"/>
    </row>
    <row r="50" spans="1:14" ht="18" customHeight="1" x14ac:dyDescent="0.3">
      <c r="A50" s="2" t="s">
        <v>45</v>
      </c>
      <c r="B50" s="2" t="s">
        <v>47</v>
      </c>
      <c r="C50" s="7">
        <v>953</v>
      </c>
      <c r="D50" s="5">
        <v>5.68</v>
      </c>
      <c r="E50" s="7">
        <v>953</v>
      </c>
      <c r="F50" s="5">
        <v>5.68</v>
      </c>
      <c r="G50" s="7">
        <v>953</v>
      </c>
      <c r="H50" s="5">
        <v>5.68</v>
      </c>
      <c r="I50" s="5">
        <v>952.3</v>
      </c>
      <c r="J50" s="5">
        <v>5.69</v>
      </c>
      <c r="K50" s="5">
        <v>952.3</v>
      </c>
      <c r="L50" s="5">
        <v>5.69</v>
      </c>
      <c r="M50" s="5">
        <v>952.3</v>
      </c>
      <c r="N50" s="5">
        <v>5.69</v>
      </c>
    </row>
    <row r="51" spans="1:14" ht="18" customHeight="1" x14ac:dyDescent="0.3">
      <c r="A51" s="1" t="s">
        <v>45</v>
      </c>
      <c r="B51" s="1" t="s">
        <v>48</v>
      </c>
      <c r="C51" s="4">
        <v>963.7</v>
      </c>
      <c r="D51" s="4">
        <v>4.83</v>
      </c>
      <c r="E51" s="4">
        <v>963.7</v>
      </c>
      <c r="F51" s="4">
        <v>4.83</v>
      </c>
      <c r="G51" s="4">
        <v>963.7</v>
      </c>
      <c r="H51" s="4">
        <v>4.83</v>
      </c>
      <c r="I51" s="4">
        <v>954.8</v>
      </c>
      <c r="J51" s="4">
        <v>5.44</v>
      </c>
      <c r="K51" s="4">
        <v>954.8</v>
      </c>
      <c r="L51" s="4">
        <v>5.44</v>
      </c>
      <c r="M51" s="4">
        <v>954.8</v>
      </c>
      <c r="N51" s="4">
        <v>5.44</v>
      </c>
    </row>
    <row r="52" spans="1:14" ht="18" customHeight="1" x14ac:dyDescent="0.3">
      <c r="A52" s="2" t="s">
        <v>45</v>
      </c>
      <c r="B52" s="2" t="s">
        <v>49</v>
      </c>
      <c r="C52" s="5">
        <v>968.2</v>
      </c>
      <c r="D52" s="5">
        <v>4.2</v>
      </c>
      <c r="E52" s="5">
        <v>964.7</v>
      </c>
      <c r="F52" s="5">
        <v>4.54</v>
      </c>
      <c r="G52" s="5">
        <v>961.3</v>
      </c>
      <c r="H52" s="5">
        <v>4.87</v>
      </c>
      <c r="I52" s="7">
        <v>953</v>
      </c>
      <c r="J52" s="5">
        <v>5.71</v>
      </c>
      <c r="K52" s="5">
        <v>952.7</v>
      </c>
      <c r="L52" s="5">
        <v>5.76</v>
      </c>
      <c r="M52" s="5">
        <v>952.4</v>
      </c>
      <c r="N52" s="5">
        <v>5.81</v>
      </c>
    </row>
    <row r="53" spans="1:14" ht="18" customHeight="1" x14ac:dyDescent="0.3">
      <c r="A53" s="1" t="s">
        <v>45</v>
      </c>
      <c r="B53" s="1" t="s">
        <v>50</v>
      </c>
      <c r="C53" s="4">
        <v>969.3</v>
      </c>
      <c r="D53" s="4">
        <v>4.08</v>
      </c>
      <c r="E53" s="4">
        <v>969.3</v>
      </c>
      <c r="F53" s="4">
        <v>4.08</v>
      </c>
      <c r="G53" s="4">
        <v>969.3</v>
      </c>
      <c r="H53" s="4">
        <v>4.08</v>
      </c>
      <c r="I53" s="4">
        <v>964.6</v>
      </c>
      <c r="J53" s="4">
        <v>4.62</v>
      </c>
      <c r="K53" s="4">
        <v>964.6</v>
      </c>
      <c r="L53" s="4">
        <v>4.62</v>
      </c>
      <c r="M53" s="4">
        <v>964.6</v>
      </c>
      <c r="N53" s="4">
        <v>4.62</v>
      </c>
    </row>
    <row r="54" spans="1:14" ht="18" customHeight="1" x14ac:dyDescent="0.3">
      <c r="A54" s="2" t="s">
        <v>45</v>
      </c>
      <c r="B54" s="2" t="s">
        <v>51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8" customHeight="1" x14ac:dyDescent="0.3">
      <c r="A55" s="1" t="s">
        <v>45</v>
      </c>
      <c r="B55" s="1" t="s">
        <v>52</v>
      </c>
      <c r="C55" s="4">
        <v>978.3</v>
      </c>
      <c r="D55" s="4">
        <v>3.17</v>
      </c>
      <c r="E55" s="4">
        <v>978.3</v>
      </c>
      <c r="F55" s="4">
        <v>3.17</v>
      </c>
      <c r="G55" s="4">
        <v>978.3</v>
      </c>
      <c r="H55" s="4">
        <v>3.17</v>
      </c>
      <c r="I55" s="6"/>
      <c r="J55" s="6"/>
      <c r="K55" s="6"/>
      <c r="L55" s="6"/>
      <c r="M55" s="6"/>
      <c r="N55" s="6"/>
    </row>
    <row r="56" spans="1:14" ht="18" customHeight="1" x14ac:dyDescent="0.3">
      <c r="A56" s="8" t="s">
        <v>71</v>
      </c>
      <c r="B56" s="8"/>
      <c r="C56" s="16">
        <f>AVERAGE(C49:C55)</f>
        <v>966.43333333333339</v>
      </c>
      <c r="D56" s="16">
        <f t="shared" ref="D56:N56" si="4">AVERAGE(D49:D55)</f>
        <v>4.3966666666666674</v>
      </c>
      <c r="E56" s="16">
        <f t="shared" si="4"/>
        <v>965.85</v>
      </c>
      <c r="F56" s="16">
        <f t="shared" si="4"/>
        <v>4.4533333333333331</v>
      </c>
      <c r="G56" s="16">
        <f t="shared" si="4"/>
        <v>965.28333333333342</v>
      </c>
      <c r="H56" s="16">
        <f t="shared" si="4"/>
        <v>4.5083333333333337</v>
      </c>
      <c r="I56" s="16">
        <f t="shared" si="4"/>
        <v>956.17499999999995</v>
      </c>
      <c r="J56" s="16">
        <f t="shared" si="4"/>
        <v>5.3650000000000002</v>
      </c>
      <c r="K56" s="16">
        <f t="shared" si="4"/>
        <v>956.1</v>
      </c>
      <c r="L56" s="16">
        <f t="shared" si="4"/>
        <v>5.3775000000000004</v>
      </c>
      <c r="M56" s="16">
        <f t="shared" si="4"/>
        <v>956.02499999999998</v>
      </c>
      <c r="N56" s="16">
        <f t="shared" si="4"/>
        <v>5.3900000000000006</v>
      </c>
    </row>
    <row r="57" spans="1:14" ht="18" customHeight="1" x14ac:dyDescent="0.3">
      <c r="A57" s="2" t="s">
        <v>53</v>
      </c>
      <c r="B57" s="2" t="s">
        <v>54</v>
      </c>
      <c r="C57" s="5">
        <v>965.7</v>
      </c>
      <c r="D57" s="5">
        <v>4.3899999999999997</v>
      </c>
      <c r="E57" s="5">
        <v>965.7</v>
      </c>
      <c r="F57" s="5">
        <v>4.3899999999999997</v>
      </c>
      <c r="G57" s="5">
        <v>965.7</v>
      </c>
      <c r="H57" s="5">
        <v>4.3899999999999997</v>
      </c>
      <c r="I57" s="5">
        <v>965.7</v>
      </c>
      <c r="J57" s="5">
        <v>4.3899999999999997</v>
      </c>
      <c r="K57" s="5">
        <v>965.7</v>
      </c>
      <c r="L57" s="5">
        <v>4.3899999999999997</v>
      </c>
      <c r="M57" s="5">
        <v>965.7</v>
      </c>
      <c r="N57" s="5">
        <v>4.3899999999999997</v>
      </c>
    </row>
    <row r="58" spans="1:14" ht="18" customHeight="1" x14ac:dyDescent="0.3">
      <c r="A58" s="1" t="s">
        <v>53</v>
      </c>
      <c r="B58" s="1" t="s">
        <v>55</v>
      </c>
      <c r="C58" s="4">
        <v>957.6</v>
      </c>
      <c r="D58" s="4">
        <v>5.23</v>
      </c>
      <c r="E58" s="4">
        <v>957.6</v>
      </c>
      <c r="F58" s="4">
        <v>5.23</v>
      </c>
      <c r="G58" s="4">
        <v>957.6</v>
      </c>
      <c r="H58" s="4">
        <v>5.23</v>
      </c>
      <c r="I58" s="6"/>
      <c r="J58" s="6"/>
      <c r="K58" s="6"/>
      <c r="L58" s="6"/>
      <c r="M58" s="6"/>
      <c r="N58" s="6"/>
    </row>
    <row r="59" spans="1:14" ht="18" customHeight="1" x14ac:dyDescent="0.3">
      <c r="A59" s="2" t="s">
        <v>53</v>
      </c>
      <c r="B59" s="2" t="s">
        <v>56</v>
      </c>
      <c r="C59" s="5">
        <v>959.1</v>
      </c>
      <c r="D59" s="5">
        <v>5.05</v>
      </c>
      <c r="E59" s="5">
        <v>958.7</v>
      </c>
      <c r="F59" s="5">
        <v>5.09</v>
      </c>
      <c r="G59" s="5">
        <v>958.3</v>
      </c>
      <c r="H59" s="5">
        <v>5.14</v>
      </c>
      <c r="I59" s="7"/>
      <c r="J59" s="7"/>
      <c r="K59" s="7"/>
      <c r="L59" s="7"/>
      <c r="M59" s="7"/>
      <c r="N59" s="7"/>
    </row>
    <row r="60" spans="1:14" ht="18" customHeight="1" x14ac:dyDescent="0.3">
      <c r="A60" s="1" t="s">
        <v>53</v>
      </c>
      <c r="B60" s="1" t="s">
        <v>57</v>
      </c>
      <c r="C60" s="4">
        <v>961.9</v>
      </c>
      <c r="D60" s="4">
        <v>4.82</v>
      </c>
      <c r="E60" s="4">
        <v>961.9</v>
      </c>
      <c r="F60" s="4">
        <v>4.82</v>
      </c>
      <c r="G60" s="4">
        <v>961.9</v>
      </c>
      <c r="H60" s="4">
        <v>4.82</v>
      </c>
      <c r="I60" s="6">
        <v>958</v>
      </c>
      <c r="J60" s="4">
        <v>5.19</v>
      </c>
      <c r="K60" s="6">
        <v>958</v>
      </c>
      <c r="L60" s="4">
        <v>5.19</v>
      </c>
      <c r="M60" s="6">
        <v>958</v>
      </c>
      <c r="N60" s="4">
        <v>5.19</v>
      </c>
    </row>
    <row r="61" spans="1:14" x14ac:dyDescent="0.3">
      <c r="A61" s="2" t="s">
        <v>53</v>
      </c>
      <c r="B61" s="2" t="s">
        <v>58</v>
      </c>
      <c r="C61" s="5">
        <v>971.8</v>
      </c>
      <c r="D61" s="5">
        <v>3.86</v>
      </c>
      <c r="E61" s="5">
        <v>971.8</v>
      </c>
      <c r="F61" s="5">
        <v>3.86</v>
      </c>
      <c r="G61" s="5">
        <v>971.8</v>
      </c>
      <c r="H61" s="5">
        <v>3.86</v>
      </c>
      <c r="I61" s="5">
        <v>971.8</v>
      </c>
      <c r="J61" s="5">
        <v>3.86</v>
      </c>
      <c r="K61" s="5">
        <v>971.8</v>
      </c>
      <c r="L61" s="5">
        <v>3.86</v>
      </c>
      <c r="M61" s="5">
        <v>971.8</v>
      </c>
      <c r="N61" s="5">
        <v>3.86</v>
      </c>
    </row>
    <row r="62" spans="1:14" x14ac:dyDescent="0.3">
      <c r="A62" s="1" t="s">
        <v>53</v>
      </c>
      <c r="B62" s="1" t="s">
        <v>59</v>
      </c>
      <c r="C62" s="4">
        <v>964.5</v>
      </c>
      <c r="D62" s="4">
        <v>4.5599999999999996</v>
      </c>
      <c r="E62" s="4">
        <v>964.5</v>
      </c>
      <c r="F62" s="4">
        <v>4.5599999999999996</v>
      </c>
      <c r="G62" s="4">
        <v>964.5</v>
      </c>
      <c r="H62" s="4">
        <v>4.5599999999999996</v>
      </c>
      <c r="I62" s="4">
        <v>964.5</v>
      </c>
      <c r="J62" s="4">
        <v>4.5599999999999996</v>
      </c>
      <c r="K62" s="4">
        <v>964.5</v>
      </c>
      <c r="L62" s="4">
        <v>4.5599999999999996</v>
      </c>
      <c r="M62" s="4">
        <v>964.5</v>
      </c>
      <c r="N62" s="4">
        <v>4.5599999999999996</v>
      </c>
    </row>
    <row r="63" spans="1:14" x14ac:dyDescent="0.3">
      <c r="A63" s="2" t="s">
        <v>53</v>
      </c>
      <c r="B63" s="2" t="s">
        <v>60</v>
      </c>
      <c r="C63" s="5">
        <v>959.6</v>
      </c>
      <c r="D63" s="5">
        <v>5.0199999999999996</v>
      </c>
      <c r="E63" s="7">
        <v>958</v>
      </c>
      <c r="F63" s="5">
        <v>5.2</v>
      </c>
      <c r="G63" s="5">
        <v>956.3</v>
      </c>
      <c r="H63" s="5">
        <v>5.37</v>
      </c>
      <c r="I63" s="5">
        <v>955.7</v>
      </c>
      <c r="J63" s="5">
        <v>5.47</v>
      </c>
      <c r="K63" s="5">
        <v>949.2</v>
      </c>
      <c r="L63" s="5">
        <v>6.1</v>
      </c>
      <c r="M63" s="5">
        <v>942.6</v>
      </c>
      <c r="N63" s="5">
        <v>6.72</v>
      </c>
    </row>
    <row r="64" spans="1:14" x14ac:dyDescent="0.3">
      <c r="A64" s="8" t="s">
        <v>71</v>
      </c>
      <c r="B64" s="8"/>
      <c r="C64" s="17">
        <f>AVERAGE(C57:C63)</f>
        <v>962.88571428571436</v>
      </c>
      <c r="D64" s="17">
        <f t="shared" ref="D64:N64" si="5">AVERAGE(D57:D63)</f>
        <v>4.7042857142857146</v>
      </c>
      <c r="E64" s="17">
        <f t="shared" si="5"/>
        <v>962.6</v>
      </c>
      <c r="F64" s="17">
        <f t="shared" si="5"/>
        <v>4.7357142857142858</v>
      </c>
      <c r="G64" s="17">
        <f t="shared" si="5"/>
        <v>962.30000000000007</v>
      </c>
      <c r="H64" s="17">
        <f t="shared" si="5"/>
        <v>4.7671428571428569</v>
      </c>
      <c r="I64" s="17">
        <f t="shared" si="5"/>
        <v>963.14</v>
      </c>
      <c r="J64" s="17">
        <f t="shared" si="5"/>
        <v>4.694</v>
      </c>
      <c r="K64" s="17">
        <f t="shared" si="5"/>
        <v>961.83999999999992</v>
      </c>
      <c r="L64" s="17">
        <f t="shared" si="5"/>
        <v>4.82</v>
      </c>
      <c r="M64" s="17">
        <f t="shared" si="5"/>
        <v>960.5200000000001</v>
      </c>
      <c r="N64" s="17">
        <f t="shared" si="5"/>
        <v>4.944</v>
      </c>
    </row>
    <row r="65" spans="1:14" x14ac:dyDescent="0.3">
      <c r="A65" s="9" t="s">
        <v>72</v>
      </c>
      <c r="B65" s="9"/>
      <c r="C65" s="17">
        <f>(C11+C19+C27+C36+C48+C56+C64)/6</f>
        <v>965.03506493506484</v>
      </c>
      <c r="D65" s="17">
        <f t="shared" ref="D65:N65" si="6">(D11+D19+D27+D36+D48+D56+D64)/6</f>
        <v>4.482316017316017</v>
      </c>
      <c r="E65" s="17">
        <f t="shared" si="6"/>
        <v>964.50461760461769</v>
      </c>
      <c r="F65" s="17">
        <f t="shared" si="6"/>
        <v>4.5399531024531017</v>
      </c>
      <c r="G65" s="17">
        <f t="shared" si="6"/>
        <v>963.97582972582984</v>
      </c>
      <c r="H65" s="17">
        <f t="shared" si="6"/>
        <v>4.5967568542568547</v>
      </c>
      <c r="I65" s="17">
        <f t="shared" si="6"/>
        <v>961.2293518518519</v>
      </c>
      <c r="J65" s="17">
        <f t="shared" si="6"/>
        <v>4.854277777777777</v>
      </c>
      <c r="K65" s="17">
        <f t="shared" si="6"/>
        <v>960.47750000000008</v>
      </c>
      <c r="L65" s="17">
        <f t="shared" si="6"/>
        <v>4.9299074074074074</v>
      </c>
      <c r="M65" s="17">
        <f t="shared" si="6"/>
        <v>959.72833333333347</v>
      </c>
      <c r="N65" s="17">
        <f t="shared" si="6"/>
        <v>5.0046018518518514</v>
      </c>
    </row>
  </sheetData>
  <mergeCells count="18">
    <mergeCell ref="A1:A3"/>
    <mergeCell ref="B1:B3"/>
    <mergeCell ref="C1:H1"/>
    <mergeCell ref="I1:N1"/>
    <mergeCell ref="C2:D2"/>
    <mergeCell ref="E2:F2"/>
    <mergeCell ref="G2:H2"/>
    <mergeCell ref="I2:J2"/>
    <mergeCell ref="K2:L2"/>
    <mergeCell ref="M2:N2"/>
    <mergeCell ref="A56:B56"/>
    <mergeCell ref="A64:B64"/>
    <mergeCell ref="A65:B65"/>
    <mergeCell ref="A11:B11"/>
    <mergeCell ref="A19:B19"/>
    <mergeCell ref="A27:B27"/>
    <mergeCell ref="A36:B36"/>
    <mergeCell ref="A48:B48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dcterms:created xsi:type="dcterms:W3CDTF">2019-05-01T02:23:17Z</dcterms:created>
  <dcterms:modified xsi:type="dcterms:W3CDTF">2019-05-27T04:40:34Z</dcterms:modified>
</cp:coreProperties>
</file>